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0" windowWidth="12120" windowHeight="8865" activeTab="2"/>
  </bookViews>
  <sheets>
    <sheet name="Feuil2" sheetId="1" r:id="rId1"/>
    <sheet name="Feuil1" sheetId="2" r:id="rId2"/>
    <sheet name="161100-1" sheetId="3" r:id="rId3"/>
  </sheets>
  <definedNames>
    <definedName name="_xlnm.Print_Area" localSheetId="2">'161100-1'!$A$1:$F$53</definedName>
  </definedNames>
  <calcPr fullCalcOnLoad="1"/>
</workbook>
</file>

<file path=xl/comments3.xml><?xml version="1.0" encoding="utf-8"?>
<comments xmlns="http://schemas.openxmlformats.org/spreadsheetml/2006/main">
  <authors>
    <author>ste</author>
  </authors>
  <commentList>
    <comment ref="F39" authorId="0">
      <text>
        <r>
          <rPr>
            <b/>
            <sz val="8"/>
            <rFont val="Tahoma"/>
            <family val="0"/>
          </rPr>
          <t>ste: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0"/>
          </rPr>
          <t>ste: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<sst xmlns="http://schemas.openxmlformats.org/spreadsheetml/2006/main" count="113" uniqueCount="90">
  <si>
    <t>Beaucourt  le :</t>
  </si>
  <si>
    <t>date valid :</t>
  </si>
  <si>
    <t>Quant.</t>
  </si>
  <si>
    <t>Total HT</t>
  </si>
  <si>
    <t xml:space="preserve">Total </t>
  </si>
  <si>
    <t xml:space="preserve"> </t>
  </si>
  <si>
    <t>90500 BEAUCOURT France</t>
  </si>
  <si>
    <t>Tel</t>
  </si>
  <si>
    <t>Mail</t>
  </si>
  <si>
    <t xml:space="preserve">Bon de commande N° </t>
  </si>
  <si>
    <t>Votre référence,</t>
  </si>
  <si>
    <t xml:space="preserve">RÉFÉRENCE </t>
  </si>
  <si>
    <t>DÉSIGNATION  PRODUIT</t>
  </si>
  <si>
    <t>Etage</t>
  </si>
  <si>
    <t>Rue</t>
  </si>
  <si>
    <t>Tel portable</t>
  </si>
  <si>
    <t>Port TTC</t>
  </si>
  <si>
    <t>Pass-Cable</t>
  </si>
  <si>
    <t>Type de paiement</t>
  </si>
  <si>
    <t xml:space="preserve">Cheque </t>
  </si>
  <si>
    <t>NOTE:</t>
  </si>
  <si>
    <t>N° de Carte</t>
  </si>
  <si>
    <t>Ville &amp; Code PTT</t>
  </si>
  <si>
    <t>Cubsat V6</t>
  </si>
  <si>
    <t xml:space="preserve">Total TTC </t>
  </si>
  <si>
    <t>Prix Public</t>
  </si>
  <si>
    <t>Madame, Monsieur,</t>
  </si>
  <si>
    <t xml:space="preserve">Merci d'avoir choisi le système Cubsat pour votre réception </t>
  </si>
  <si>
    <t>Vous pouvez remplir ce bon de commande et le retourner</t>
  </si>
  <si>
    <t>à Télé-Equipement 90500 Beaucourt ou l'envoyer par mail en</t>
  </si>
  <si>
    <t>ficher joint, ou encore l'imprimer et l'envoyer avec votre chèque</t>
  </si>
  <si>
    <t>Contre remboursement + 12 €</t>
  </si>
  <si>
    <t>5555 5555 5555 5555</t>
  </si>
  <si>
    <t>Carte BANQUE</t>
  </si>
  <si>
    <t>Passe cable pour porte fenêtre</t>
  </si>
  <si>
    <t xml:space="preserve">Crypto arrière 555 </t>
  </si>
  <si>
    <t>Démodulateur  KOENIG FTA</t>
  </si>
  <si>
    <t>TNTSAT HD</t>
  </si>
  <si>
    <t xml:space="preserve">Nom </t>
  </si>
  <si>
    <t>Prénom</t>
  </si>
  <si>
    <t>Prix Total €</t>
  </si>
  <si>
    <t>cubsat V6 avec Lnb  (tête 1 sortie)</t>
  </si>
  <si>
    <t>Cubsat V6 8s</t>
  </si>
  <si>
    <t>cubsat V6 avec Lnb  (tête 8 sorties)</t>
  </si>
  <si>
    <t>cubsat V6 avec Lnb  (tête 4 sorties)</t>
  </si>
  <si>
    <t>Pays</t>
  </si>
  <si>
    <t xml:space="preserve">câble 20M avec fiches F </t>
  </si>
  <si>
    <t>Hot line Gratis tel 06 62 49 67 27</t>
  </si>
  <si>
    <t xml:space="preserve">FRANSAT HD </t>
  </si>
  <si>
    <t>Decodeur Fransat HD SIMBA HD ASTON</t>
  </si>
  <si>
    <t>decodeur TNTSAT Humax 5000 HD</t>
  </si>
  <si>
    <t>Cubsat V6 A/H</t>
  </si>
  <si>
    <t>Cubsat V6 4 s</t>
  </si>
  <si>
    <t xml:space="preserve">Cubsat Garantie 3 Ans </t>
  </si>
  <si>
    <t>Bon de Commande</t>
  </si>
  <si>
    <t>remise de suite avec abonnement</t>
  </si>
  <si>
    <t>rem abo</t>
  </si>
  <si>
    <t>Envoi de votre commande sous 48 h par  colissimo</t>
  </si>
  <si>
    <t>* Frais de port colissimo 25 €</t>
  </si>
  <si>
    <t>kit cable 10</t>
  </si>
  <si>
    <t>Kit cable 20</t>
  </si>
  <si>
    <t xml:space="preserve">câble 10M avec fiches F </t>
  </si>
  <si>
    <t>repartiteur HD 2k et 4K YUV 10 sor</t>
  </si>
  <si>
    <t>rep HD Cubsat</t>
  </si>
  <si>
    <t>Caution décodeur Canal/canalsat</t>
  </si>
  <si>
    <t xml:space="preserve">par satellite de chaînes TV /Radio numériques </t>
  </si>
  <si>
    <t xml:space="preserve">   CUBSAT SAS</t>
  </si>
  <si>
    <t>2 rue des Vertillots</t>
  </si>
  <si>
    <t>N°SIRET 328 551 619   4742Z Tel   09 50 50 60 40 Fax  09 55 50 60 40 Fax  09 55 50 60 40 mail cubsat@aol.com</t>
  </si>
  <si>
    <t>avec décodeur 35 € ou 40 € en europe</t>
  </si>
  <si>
    <t>convertisseur</t>
  </si>
  <si>
    <t>convertisseur HDMI-Vers YUV</t>
  </si>
  <si>
    <t>Caution x deco</t>
  </si>
  <si>
    <t>OU/ET CANAL + avec decodeur Canalsat</t>
  </si>
  <si>
    <t>Canalsat a 15 € de Caution</t>
  </si>
  <si>
    <t>caution carte</t>
  </si>
  <si>
    <t>caution carte seule 39 canalsat</t>
  </si>
  <si>
    <t>ou décodeur TNTSAT et Certe seule canal</t>
  </si>
  <si>
    <t>rem abo 2 deco</t>
  </si>
  <si>
    <t>Cubsat V6 2 s</t>
  </si>
  <si>
    <t>cubsat V6 avec Lnb  (tête 2 sorties)</t>
  </si>
  <si>
    <t>Cubsat Astra HotBird 2 sortie 2 sat</t>
  </si>
  <si>
    <t>Cubsat Astra HotBird 4 sortie 2 sat</t>
  </si>
  <si>
    <t>decodeur technibox garantie 3 ans</t>
  </si>
  <si>
    <t>Tva 20%</t>
  </si>
  <si>
    <t>remise de 200 € si abon 2 deco a Canalsat</t>
  </si>
  <si>
    <t>remise de 150 € si abonnement a Canalsat</t>
  </si>
  <si>
    <t>pare pluie</t>
  </si>
  <si>
    <t>pare pluie pour Cubsat</t>
  </si>
  <si>
    <t xml:space="preserve">démo-freeHD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</si>
</sst>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0.00;[Red]0.00"/>
    <numFmt numFmtId="174" formatCode="0.000000"/>
    <numFmt numFmtId="175" formatCode="0.00000"/>
    <numFmt numFmtId="176" formatCode="0.0000"/>
    <numFmt numFmtId="177" formatCode="0.000"/>
    <numFmt numFmtId="178" formatCode="#,##0.00\ [$€-1];[Red]\-#,##0.00\ [$€-1]"/>
    <numFmt numFmtId="179" formatCode="#,##0\ [$€-1];[Red]\-#,##0\ [$€-1]"/>
    <numFmt numFmtId="180" formatCode="#,##0.0"/>
    <numFmt numFmtId="181" formatCode="#,##0_ ;[Red]\-#,##0\ "/>
    <numFmt numFmtId="182" formatCode="_-* #,##0.00\ [$€-1]_-;\-* #,##0.00\ [$€-1]_-;_-* &quot;-&quot;??\ [$€-1]_-"/>
    <numFmt numFmtId="183" formatCode="_-* #,##0.00\ [$€-81D]_-;\-* #,##0.00\ [$€-81D]_-;_-* &quot;-&quot;??\ [$€-81D]_-;_-@_-"/>
    <numFmt numFmtId="184" formatCode="0.0000000"/>
    <numFmt numFmtId="185" formatCode="0.00000000"/>
    <numFmt numFmtId="186" formatCode="0.000000000"/>
    <numFmt numFmtId="187" formatCode="#,##0.00_ ;\-#,##0.00\ "/>
    <numFmt numFmtId="188" formatCode="0#&quot; &quot;##&quot; &quot;##&quot; &quot;##&quot; &quot;##"/>
    <numFmt numFmtId="189" formatCode="0.E+00"/>
  </numFmts>
  <fonts count="33">
    <font>
      <sz val="10"/>
      <name val="Arial"/>
      <family val="0"/>
    </font>
    <font>
      <b/>
      <i/>
      <sz val="22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1"/>
      <color indexed="60"/>
      <name val="Arial Narrow"/>
      <family val="2"/>
    </font>
    <font>
      <i/>
      <u val="single"/>
      <sz val="11"/>
      <color indexed="60"/>
      <name val="Arial Narrow"/>
      <family val="2"/>
    </font>
    <font>
      <sz val="10"/>
      <color indexed="18"/>
      <name val="Arial"/>
      <family val="2"/>
    </font>
    <font>
      <b/>
      <sz val="11"/>
      <color indexed="16"/>
      <name val="Arial Narrow"/>
      <family val="2"/>
    </font>
    <font>
      <b/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8"/>
      <name val="Arial Black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ashed"/>
      <bottom style="dash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9" fillId="0" borderId="1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172" fontId="0" fillId="0" borderId="4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5" xfId="0" applyFont="1" applyBorder="1" applyAlignment="1">
      <alignment horizontal="center"/>
    </xf>
    <xf numFmtId="173" fontId="0" fillId="0" borderId="0" xfId="0" applyNumberFormat="1" applyFill="1" applyBorder="1" applyAlignment="1" applyProtection="1">
      <alignment/>
      <protection locked="0"/>
    </xf>
    <xf numFmtId="17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Alignment="1" applyProtection="1">
      <alignment/>
      <protection locked="0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173" fontId="0" fillId="0" borderId="7" xfId="0" applyNumberForma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5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3" fontId="1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10" fillId="0" borderId="5" xfId="0" applyNumberFormat="1" applyFont="1" applyFill="1" applyBorder="1" applyAlignment="1" applyProtection="1">
      <alignment horizontal="left"/>
      <protection locked="0"/>
    </xf>
    <xf numFmtId="49" fontId="5" fillId="0" borderId="5" xfId="0" applyNumberFormat="1" applyFont="1" applyFill="1" applyBorder="1" applyAlignment="1" applyProtection="1">
      <alignment/>
      <protection locked="0"/>
    </xf>
    <xf numFmtId="49" fontId="5" fillId="0" borderId="5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0" fillId="0" borderId="14" xfId="0" applyNumberFormat="1" applyFont="1" applyFill="1" applyBorder="1" applyAlignment="1">
      <alignment horizontal="center"/>
    </xf>
    <xf numFmtId="43" fontId="10" fillId="0" borderId="2" xfId="0" applyNumberFormat="1" applyFont="1" applyFill="1" applyBorder="1" applyAlignment="1">
      <alignment horizontal="center"/>
    </xf>
    <xf numFmtId="187" fontId="10" fillId="0" borderId="14" xfId="0" applyNumberFormat="1" applyFont="1" applyFill="1" applyBorder="1" applyAlignment="1">
      <alignment horizontal="center"/>
    </xf>
    <xf numFmtId="187" fontId="10" fillId="0" borderId="15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10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>
      <alignment horizontal="right"/>
    </xf>
    <xf numFmtId="49" fontId="18" fillId="0" borderId="0" xfId="16" applyNumberFormat="1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center"/>
    </xf>
    <xf numFmtId="188" fontId="20" fillId="0" borderId="17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center"/>
      <protection locked="0"/>
    </xf>
    <xf numFmtId="8" fontId="5" fillId="0" borderId="5" xfId="0" applyNumberFormat="1" applyFont="1" applyFill="1" applyBorder="1" applyAlignment="1" applyProtection="1">
      <alignment/>
      <protection locked="0"/>
    </xf>
    <xf numFmtId="8" fontId="2" fillId="0" borderId="5" xfId="0" applyNumberFormat="1" applyFont="1" applyFill="1" applyBorder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 vertical="top"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0" fontId="21" fillId="0" borderId="9" xfId="0" applyFont="1" applyFill="1" applyBorder="1" applyAlignment="1">
      <alignment/>
    </xf>
    <xf numFmtId="2" fontId="24" fillId="0" borderId="5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21" xfId="0" applyNumberFormat="1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0" fillId="0" borderId="8" xfId="0" applyFill="1" applyBorder="1" applyAlignment="1">
      <alignment/>
    </xf>
    <xf numFmtId="0" fontId="25" fillId="0" borderId="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187" fontId="27" fillId="0" borderId="23" xfId="0" applyNumberFormat="1" applyFont="1" applyFill="1" applyBorder="1" applyAlignment="1">
      <alignment horizontal="center"/>
    </xf>
    <xf numFmtId="0" fontId="28" fillId="0" borderId="8" xfId="0" applyFont="1" applyFill="1" applyBorder="1" applyAlignment="1">
      <alignment/>
    </xf>
    <xf numFmtId="0" fontId="29" fillId="0" borderId="24" xfId="0" applyFont="1" applyBorder="1" applyAlignment="1">
      <alignment/>
    </xf>
    <xf numFmtId="49" fontId="20" fillId="0" borderId="25" xfId="0" applyNumberFormat="1" applyFont="1" applyFill="1" applyBorder="1" applyAlignment="1">
      <alignment horizontal="center"/>
    </xf>
    <xf numFmtId="0" fontId="30" fillId="0" borderId="22" xfId="0" applyFont="1" applyFill="1" applyBorder="1" applyAlignment="1">
      <alignment/>
    </xf>
    <xf numFmtId="2" fontId="31" fillId="0" borderId="5" xfId="0" applyNumberFormat="1" applyFont="1" applyFill="1" applyBorder="1" applyAlignment="1" applyProtection="1">
      <alignment horizontal="center"/>
      <protection locked="0"/>
    </xf>
    <xf numFmtId="49" fontId="31" fillId="0" borderId="5" xfId="0" applyNumberFormat="1" applyFont="1" applyFill="1" applyBorder="1" applyAlignment="1" applyProtection="1">
      <alignment/>
      <protection locked="0"/>
    </xf>
    <xf numFmtId="0" fontId="28" fillId="0" borderId="9" xfId="0" applyFont="1" applyFill="1" applyBorder="1" applyAlignment="1">
      <alignment/>
    </xf>
    <xf numFmtId="49" fontId="27" fillId="0" borderId="5" xfId="0" applyNumberFormat="1" applyFont="1" applyFill="1" applyBorder="1" applyAlignment="1" applyProtection="1">
      <alignment horizontal="left"/>
      <protection locked="0"/>
    </xf>
    <xf numFmtId="49" fontId="32" fillId="0" borderId="5" xfId="0" applyNumberFormat="1" applyFont="1" applyFill="1" applyBorder="1" applyAlignment="1" applyProtection="1">
      <alignment horizontal="left"/>
      <protection locked="0"/>
    </xf>
    <xf numFmtId="49" fontId="14" fillId="0" borderId="5" xfId="0" applyNumberFormat="1" applyFont="1" applyFill="1" applyBorder="1" applyAlignment="1" applyProtection="1">
      <alignment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895350</xdr:colOff>
      <xdr:row>54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15575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14</xdr:row>
      <xdr:rowOff>19050</xdr:rowOff>
    </xdr:from>
    <xdr:to>
      <xdr:col>4</xdr:col>
      <xdr:colOff>571500</xdr:colOff>
      <xdr:row>14</xdr:row>
      <xdr:rowOff>171450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2686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17</xdr:row>
      <xdr:rowOff>152400</xdr:rowOff>
    </xdr:from>
    <xdr:to>
      <xdr:col>3</xdr:col>
      <xdr:colOff>542925</xdr:colOff>
      <xdr:row>18</xdr:row>
      <xdr:rowOff>9525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3429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43</xdr:row>
      <xdr:rowOff>66675</xdr:rowOff>
    </xdr:from>
    <xdr:to>
      <xdr:col>5</xdr:col>
      <xdr:colOff>1619250</xdr:colOff>
      <xdr:row>45</xdr:row>
      <xdr:rowOff>9525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8401050"/>
          <a:ext cx="1562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46</xdr:row>
      <xdr:rowOff>171450</xdr:rowOff>
    </xdr:from>
    <xdr:to>
      <xdr:col>5</xdr:col>
      <xdr:colOff>1295400</xdr:colOff>
      <xdr:row>48</xdr:row>
      <xdr:rowOff>200025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9048750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</xdr:row>
      <xdr:rowOff>76200</xdr:rowOff>
    </xdr:from>
    <xdr:to>
      <xdr:col>2</xdr:col>
      <xdr:colOff>1257300</xdr:colOff>
      <xdr:row>7</xdr:row>
      <xdr:rowOff>133350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1150" y="53340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247650</xdr:rowOff>
    </xdr:from>
    <xdr:to>
      <xdr:col>2</xdr:col>
      <xdr:colOff>66675</xdr:colOff>
      <xdr:row>7</xdr:row>
      <xdr:rowOff>28575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44767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20"/>
  <sheetViews>
    <sheetView showGridLines="0" tabSelected="1" workbookViewId="0" topLeftCell="A13">
      <selection activeCell="B32" sqref="B32"/>
    </sheetView>
  </sheetViews>
  <sheetFormatPr defaultColWidth="11.421875" defaultRowHeight="12.75"/>
  <cols>
    <col min="1" max="1" width="5.140625" style="16" customWidth="1"/>
    <col min="2" max="2" width="13.421875" style="16" customWidth="1"/>
    <col min="3" max="3" width="27.8515625" style="0" customWidth="1"/>
    <col min="4" max="4" width="9.8515625" style="0" customWidth="1"/>
    <col min="5" max="5" width="10.8515625" style="0" customWidth="1"/>
    <col min="6" max="6" width="30.00390625" style="0" customWidth="1"/>
    <col min="32" max="32" width="9.8515625" style="0" customWidth="1"/>
    <col min="33" max="33" width="11.421875" style="0" hidden="1" customWidth="1"/>
    <col min="34" max="34" width="5.00390625" style="0" hidden="1" customWidth="1"/>
    <col min="35" max="35" width="9.7109375" style="0" hidden="1" customWidth="1"/>
    <col min="36" max="39" width="11.421875" style="0" hidden="1" customWidth="1"/>
    <col min="40" max="40" width="9.28125" style="0" hidden="1" customWidth="1"/>
    <col min="41" max="49" width="11.421875" style="0" hidden="1" customWidth="1"/>
  </cols>
  <sheetData>
    <row r="1" spans="4:6" ht="15.75" customHeight="1">
      <c r="D1" s="17" t="s">
        <v>26</v>
      </c>
      <c r="E1" s="17"/>
      <c r="F1" s="17"/>
    </row>
    <row r="2" spans="1:6" ht="20.25" customHeight="1">
      <c r="A2" s="1"/>
      <c r="B2" s="112" t="s">
        <v>66</v>
      </c>
      <c r="C2" s="111"/>
      <c r="D2" s="80" t="s">
        <v>27</v>
      </c>
      <c r="E2" s="60"/>
      <c r="F2" s="60"/>
    </row>
    <row r="3" spans="2:6" s="3" customFormat="1" ht="15.75" customHeight="1">
      <c r="B3" s="4"/>
      <c r="C3" s="18"/>
      <c r="D3" s="80" t="s">
        <v>65</v>
      </c>
      <c r="E3" s="60"/>
      <c r="F3" s="60"/>
    </row>
    <row r="4" spans="1:6" s="3" customFormat="1" ht="12.75" customHeight="1">
      <c r="A4" s="5"/>
      <c r="B4" s="4"/>
      <c r="D4" s="80" t="s">
        <v>28</v>
      </c>
      <c r="E4" s="60"/>
      <c r="F4" s="60"/>
    </row>
    <row r="5" spans="1:6" s="3" customFormat="1" ht="15" customHeight="1">
      <c r="A5" s="5"/>
      <c r="B5" s="4"/>
      <c r="D5" s="80" t="s">
        <v>29</v>
      </c>
      <c r="E5" s="60"/>
      <c r="F5" s="60"/>
    </row>
    <row r="6" spans="1:6" s="3" customFormat="1" ht="12.75" customHeight="1">
      <c r="A6" s="5"/>
      <c r="B6" s="4"/>
      <c r="D6" s="80" t="s">
        <v>30</v>
      </c>
      <c r="E6" s="60"/>
      <c r="F6" s="60"/>
    </row>
    <row r="7" spans="1:6" s="3" customFormat="1" ht="12.75" customHeight="1">
      <c r="A7" s="5"/>
      <c r="B7" s="4"/>
      <c r="D7" s="80"/>
      <c r="E7" s="60"/>
      <c r="F7" s="60"/>
    </row>
    <row r="8" spans="1:6" s="3" customFormat="1" ht="13.5" customHeight="1">
      <c r="A8" s="4"/>
      <c r="B8" s="4"/>
      <c r="D8" s="80" t="s">
        <v>5</v>
      </c>
      <c r="E8" s="60"/>
      <c r="F8" s="60"/>
    </row>
    <row r="9" spans="1:6" s="3" customFormat="1" ht="13.5" customHeight="1">
      <c r="A9" s="7" t="s">
        <v>67</v>
      </c>
      <c r="B9" s="7"/>
      <c r="C9" s="19"/>
      <c r="D9" s="80" t="s">
        <v>5</v>
      </c>
      <c r="E9" s="81"/>
      <c r="F9" s="60"/>
    </row>
    <row r="10" spans="1:8" ht="14.25" customHeight="1">
      <c r="A10" s="7" t="s">
        <v>6</v>
      </c>
      <c r="B10" s="7"/>
      <c r="C10" s="19"/>
      <c r="D10" s="80" t="s">
        <v>57</v>
      </c>
      <c r="E10" s="60"/>
      <c r="F10" s="81"/>
      <c r="H10" s="69"/>
    </row>
    <row r="11" spans="1:8" ht="14.25" customHeight="1">
      <c r="A11" s="12" t="s">
        <v>5</v>
      </c>
      <c r="B11" s="12"/>
      <c r="C11" s="6"/>
      <c r="D11" s="80"/>
      <c r="E11" s="60"/>
      <c r="F11" s="60"/>
      <c r="H11" s="69"/>
    </row>
    <row r="12" spans="1:8" ht="16.5" customHeight="1">
      <c r="A12" s="7" t="s">
        <v>5</v>
      </c>
      <c r="B12" s="7"/>
      <c r="C12" s="6"/>
      <c r="D12" s="21" t="s">
        <v>38</v>
      </c>
      <c r="E12" s="84"/>
      <c r="F12" s="116" t="s">
        <v>5</v>
      </c>
      <c r="H12" s="69"/>
    </row>
    <row r="13" spans="1:8" ht="16.5" customHeight="1">
      <c r="A13" s="8"/>
      <c r="B13" s="8"/>
      <c r="C13" s="58"/>
      <c r="D13" s="69" t="s">
        <v>39</v>
      </c>
      <c r="E13" s="84" t="s">
        <v>5</v>
      </c>
      <c r="F13" s="86"/>
      <c r="H13" s="69"/>
    </row>
    <row r="14" spans="1:8" ht="16.5" customHeight="1">
      <c r="A14" s="37" t="s">
        <v>5</v>
      </c>
      <c r="B14" s="8" t="s">
        <v>5</v>
      </c>
      <c r="C14" s="82"/>
      <c r="D14" s="69" t="s">
        <v>14</v>
      </c>
      <c r="E14" s="84"/>
      <c r="F14" s="86"/>
      <c r="H14" s="69"/>
    </row>
    <row r="15" spans="1:8" ht="15.75" customHeight="1">
      <c r="A15" s="7" t="s">
        <v>5</v>
      </c>
      <c r="B15" s="37"/>
      <c r="C15" s="83"/>
      <c r="D15" s="69" t="s">
        <v>22</v>
      </c>
      <c r="E15" s="84"/>
      <c r="F15" s="86"/>
      <c r="H15" s="13"/>
    </row>
    <row r="16" spans="1:8" ht="15.75" customHeight="1">
      <c r="A16" s="9"/>
      <c r="B16" s="37" t="s">
        <v>54</v>
      </c>
      <c r="C16" s="10"/>
      <c r="D16" s="69" t="s">
        <v>13</v>
      </c>
      <c r="E16" s="84"/>
      <c r="F16" s="86"/>
      <c r="H16" s="13"/>
    </row>
    <row r="17" spans="1:6" ht="16.5" customHeight="1">
      <c r="A17" s="11" t="s">
        <v>0</v>
      </c>
      <c r="B17" s="7"/>
      <c r="C17" s="35" t="s">
        <v>5</v>
      </c>
      <c r="D17" s="69" t="s">
        <v>45</v>
      </c>
      <c r="E17" s="84" t="s">
        <v>5</v>
      </c>
      <c r="F17" s="86"/>
    </row>
    <row r="18" spans="1:6" ht="23.25" customHeight="1">
      <c r="A18" s="9"/>
      <c r="B18" s="9"/>
      <c r="C18" s="94" t="s">
        <v>5</v>
      </c>
      <c r="D18" s="69" t="s">
        <v>7</v>
      </c>
      <c r="E18" s="84"/>
      <c r="F18" s="87"/>
    </row>
    <row r="19" spans="1:6" ht="15" customHeight="1">
      <c r="A19" s="45" t="s">
        <v>9</v>
      </c>
      <c r="B19" s="7"/>
      <c r="C19" s="95"/>
      <c r="D19" s="69" t="s">
        <v>15</v>
      </c>
      <c r="E19" s="84"/>
      <c r="F19" s="87"/>
    </row>
    <row r="20" spans="1:6" ht="14.25" customHeight="1">
      <c r="A20" s="7"/>
      <c r="B20" s="7"/>
      <c r="C20" s="14"/>
      <c r="D20" s="13" t="s">
        <v>8</v>
      </c>
      <c r="E20" s="85"/>
      <c r="F20" s="86"/>
    </row>
    <row r="21" spans="1:6" ht="17.25" thickBot="1">
      <c r="A21" s="7" t="s">
        <v>10</v>
      </c>
      <c r="B21" s="7"/>
      <c r="C21" s="36"/>
      <c r="D21" s="13" t="s">
        <v>5</v>
      </c>
      <c r="E21" s="84"/>
      <c r="F21" s="88"/>
    </row>
    <row r="22" spans="1:6" ht="16.5" customHeight="1" thickTop="1">
      <c r="A22" s="7"/>
      <c r="B22" s="7"/>
      <c r="C22" s="10"/>
      <c r="D22" s="6"/>
      <c r="F22" s="107" t="s">
        <v>20</v>
      </c>
    </row>
    <row r="23" spans="1:6" ht="17.25" customHeight="1">
      <c r="A23" s="31" t="s">
        <v>2</v>
      </c>
      <c r="B23" s="32" t="s">
        <v>11</v>
      </c>
      <c r="C23" s="30" t="s">
        <v>12</v>
      </c>
      <c r="D23" s="33" t="s">
        <v>25</v>
      </c>
      <c r="E23" s="34" t="s">
        <v>40</v>
      </c>
      <c r="F23" s="108"/>
    </row>
    <row r="24" spans="1:6" ht="17.25" customHeight="1">
      <c r="A24" s="38">
        <v>0</v>
      </c>
      <c r="B24" s="67" t="s">
        <v>23</v>
      </c>
      <c r="C24" s="66" t="s">
        <v>41</v>
      </c>
      <c r="D24" s="97">
        <v>229</v>
      </c>
      <c r="E24" s="113">
        <f>D24*A24</f>
        <v>0</v>
      </c>
      <c r="F24" s="117" t="s">
        <v>5</v>
      </c>
    </row>
    <row r="25" spans="1:13" s="15" customFormat="1" ht="15" customHeight="1">
      <c r="A25" s="38">
        <v>0</v>
      </c>
      <c r="B25" s="67" t="s">
        <v>79</v>
      </c>
      <c r="C25" s="66" t="s">
        <v>80</v>
      </c>
      <c r="D25" s="97">
        <v>249</v>
      </c>
      <c r="E25" s="113">
        <f aca="true" t="shared" si="0" ref="E25:E43">D25*A25</f>
        <v>0</v>
      </c>
      <c r="F25" s="109"/>
      <c r="G25" s="20"/>
      <c r="H25" s="20"/>
      <c r="I25" s="20"/>
      <c r="J25" s="20"/>
      <c r="K25" s="20"/>
      <c r="L25" s="20"/>
      <c r="M25" s="20"/>
    </row>
    <row r="26" spans="1:6" s="15" customFormat="1" ht="15" customHeight="1">
      <c r="A26" s="38">
        <v>0</v>
      </c>
      <c r="B26" s="67" t="s">
        <v>52</v>
      </c>
      <c r="C26" s="66" t="s">
        <v>44</v>
      </c>
      <c r="D26" s="97">
        <v>269</v>
      </c>
      <c r="E26" s="113">
        <f t="shared" si="0"/>
        <v>0</v>
      </c>
      <c r="F26" s="99" t="s">
        <v>5</v>
      </c>
    </row>
    <row r="27" spans="1:6" s="15" customFormat="1" ht="15" customHeight="1">
      <c r="A27" s="38">
        <v>0</v>
      </c>
      <c r="B27" s="67" t="s">
        <v>42</v>
      </c>
      <c r="C27" s="66" t="s">
        <v>43</v>
      </c>
      <c r="D27" s="97">
        <v>349</v>
      </c>
      <c r="E27" s="113">
        <f t="shared" si="0"/>
        <v>0</v>
      </c>
      <c r="F27" s="100"/>
    </row>
    <row r="28" spans="1:6" s="15" customFormat="1" ht="15" customHeight="1">
      <c r="A28" s="38">
        <v>0</v>
      </c>
      <c r="B28" s="67" t="s">
        <v>51</v>
      </c>
      <c r="C28" s="104" t="s">
        <v>81</v>
      </c>
      <c r="D28" s="97">
        <v>329</v>
      </c>
      <c r="E28" s="113">
        <f t="shared" si="0"/>
        <v>0</v>
      </c>
      <c r="F28" s="100"/>
    </row>
    <row r="29" spans="1:6" s="15" customFormat="1" ht="15" customHeight="1">
      <c r="A29" s="38">
        <v>0</v>
      </c>
      <c r="B29" s="67" t="s">
        <v>51</v>
      </c>
      <c r="C29" s="104" t="s">
        <v>82</v>
      </c>
      <c r="D29" s="97">
        <v>369</v>
      </c>
      <c r="E29" s="113">
        <f t="shared" si="0"/>
        <v>0</v>
      </c>
      <c r="F29" s="98"/>
    </row>
    <row r="30" spans="1:6" s="15" customFormat="1" ht="15" customHeight="1">
      <c r="A30" s="38">
        <v>0</v>
      </c>
      <c r="B30" s="92" t="s">
        <v>37</v>
      </c>
      <c r="C30" s="93" t="s">
        <v>50</v>
      </c>
      <c r="D30" s="97">
        <v>199</v>
      </c>
      <c r="E30" s="113">
        <f t="shared" si="0"/>
        <v>0</v>
      </c>
      <c r="F30" s="98"/>
    </row>
    <row r="31" spans="1:6" s="15" customFormat="1" ht="15" customHeight="1">
      <c r="A31" s="38">
        <v>0</v>
      </c>
      <c r="B31" s="92" t="s">
        <v>37</v>
      </c>
      <c r="C31" s="93" t="s">
        <v>83</v>
      </c>
      <c r="D31" s="97">
        <v>199</v>
      </c>
      <c r="E31" s="113">
        <f t="shared" si="0"/>
        <v>0</v>
      </c>
      <c r="F31" s="98"/>
    </row>
    <row r="32" spans="1:13" s="15" customFormat="1" ht="15" customHeight="1">
      <c r="A32" s="38">
        <v>0</v>
      </c>
      <c r="B32" s="67" t="s">
        <v>89</v>
      </c>
      <c r="C32" s="66" t="s">
        <v>36</v>
      </c>
      <c r="D32" s="97">
        <v>69</v>
      </c>
      <c r="E32" s="113">
        <f t="shared" si="0"/>
        <v>0</v>
      </c>
      <c r="F32" s="96"/>
      <c r="G32" s="60"/>
      <c r="H32" s="20"/>
      <c r="I32" s="20"/>
      <c r="J32" s="20"/>
      <c r="K32" s="20"/>
      <c r="L32" s="20"/>
      <c r="M32" s="20"/>
    </row>
    <row r="33" spans="1:13" s="15" customFormat="1" ht="15" customHeight="1">
      <c r="A33" s="38">
        <v>0</v>
      </c>
      <c r="B33" s="92" t="s">
        <v>48</v>
      </c>
      <c r="C33" s="93" t="s">
        <v>49</v>
      </c>
      <c r="D33" s="97">
        <v>249</v>
      </c>
      <c r="E33" s="113">
        <f t="shared" si="0"/>
        <v>0</v>
      </c>
      <c r="F33" s="96"/>
      <c r="G33" s="60"/>
      <c r="H33" s="20"/>
      <c r="I33" s="13"/>
      <c r="J33" s="20"/>
      <c r="K33" s="20"/>
      <c r="L33" s="20"/>
      <c r="M33" s="20"/>
    </row>
    <row r="34" spans="1:10" s="15" customFormat="1" ht="15" customHeight="1">
      <c r="A34" s="38">
        <v>0</v>
      </c>
      <c r="B34" s="92" t="s">
        <v>87</v>
      </c>
      <c r="C34" s="93" t="s">
        <v>88</v>
      </c>
      <c r="D34" s="97">
        <v>39.9</v>
      </c>
      <c r="E34" s="113">
        <f t="shared" si="0"/>
        <v>0</v>
      </c>
      <c r="F34" s="96"/>
      <c r="G34" s="61"/>
      <c r="H34" s="101"/>
      <c r="I34" s="102"/>
      <c r="J34" s="20"/>
    </row>
    <row r="35" spans="1:7" s="15" customFormat="1" ht="15" customHeight="1">
      <c r="A35" s="38">
        <v>0</v>
      </c>
      <c r="B35" s="68" t="s">
        <v>60</v>
      </c>
      <c r="C35" s="66" t="s">
        <v>46</v>
      </c>
      <c r="D35" s="97">
        <v>10</v>
      </c>
      <c r="E35" s="113">
        <f t="shared" si="0"/>
        <v>0</v>
      </c>
      <c r="F35" s="96"/>
      <c r="G35" s="61"/>
    </row>
    <row r="36" spans="1:9" ht="15" customHeight="1">
      <c r="A36" s="38">
        <v>0</v>
      </c>
      <c r="B36" s="92" t="s">
        <v>59</v>
      </c>
      <c r="C36" s="66" t="s">
        <v>61</v>
      </c>
      <c r="D36" s="97">
        <v>7</v>
      </c>
      <c r="E36" s="113">
        <f t="shared" si="0"/>
        <v>0</v>
      </c>
      <c r="F36" s="96"/>
      <c r="G36" s="89"/>
      <c r="H36" s="90"/>
      <c r="I36" s="91"/>
    </row>
    <row r="37" spans="1:9" ht="15" customHeight="1" thickBot="1">
      <c r="A37" s="38">
        <v>0</v>
      </c>
      <c r="B37" s="67" t="s">
        <v>17</v>
      </c>
      <c r="C37" s="66" t="s">
        <v>34</v>
      </c>
      <c r="D37" s="97">
        <v>14</v>
      </c>
      <c r="E37" s="113">
        <f t="shared" si="0"/>
        <v>0</v>
      </c>
      <c r="F37" s="96"/>
      <c r="G37" s="105"/>
      <c r="H37" s="90"/>
      <c r="I37" s="91"/>
    </row>
    <row r="38" spans="1:7" ht="14.25" thickBot="1" thickTop="1">
      <c r="A38" s="38">
        <v>0</v>
      </c>
      <c r="B38" s="68" t="s">
        <v>63</v>
      </c>
      <c r="C38" s="66" t="s">
        <v>62</v>
      </c>
      <c r="D38" s="97">
        <v>199</v>
      </c>
      <c r="E38" s="113">
        <f t="shared" si="0"/>
        <v>0</v>
      </c>
      <c r="F38" s="114" t="s">
        <v>85</v>
      </c>
      <c r="G38" s="17"/>
    </row>
    <row r="39" spans="1:8" ht="13.5" thickTop="1">
      <c r="A39" s="38">
        <v>0</v>
      </c>
      <c r="B39" s="67" t="s">
        <v>70</v>
      </c>
      <c r="C39" s="121" t="s">
        <v>71</v>
      </c>
      <c r="D39" s="97">
        <v>69</v>
      </c>
      <c r="E39" s="113">
        <f t="shared" si="0"/>
        <v>0</v>
      </c>
      <c r="F39" s="114" t="s">
        <v>86</v>
      </c>
      <c r="G39" s="27"/>
      <c r="H39" s="13"/>
    </row>
    <row r="40" spans="1:8" ht="14.25" customHeight="1">
      <c r="A40" s="38">
        <v>0</v>
      </c>
      <c r="B40" s="119" t="s">
        <v>78</v>
      </c>
      <c r="C40" s="122" t="s">
        <v>55</v>
      </c>
      <c r="D40" s="118">
        <v>-200</v>
      </c>
      <c r="E40" s="113">
        <f t="shared" si="0"/>
        <v>0</v>
      </c>
      <c r="F40" s="120" t="s">
        <v>73</v>
      </c>
      <c r="G40" s="62"/>
      <c r="H40" s="40"/>
    </row>
    <row r="41" spans="1:8" ht="12.75">
      <c r="A41" s="38">
        <v>0</v>
      </c>
      <c r="B41" s="119" t="s">
        <v>56</v>
      </c>
      <c r="C41" s="122" t="s">
        <v>55</v>
      </c>
      <c r="D41" s="118">
        <v>-150</v>
      </c>
      <c r="E41" s="113">
        <f t="shared" si="0"/>
        <v>0</v>
      </c>
      <c r="F41" s="120" t="s">
        <v>77</v>
      </c>
      <c r="G41" s="22"/>
      <c r="H41" s="29"/>
    </row>
    <row r="42" spans="1:8" ht="12.75">
      <c r="A42" s="38">
        <v>0</v>
      </c>
      <c r="B42" s="67" t="s">
        <v>75</v>
      </c>
      <c r="C42" s="121" t="s">
        <v>76</v>
      </c>
      <c r="D42" s="97">
        <v>15</v>
      </c>
      <c r="E42" s="113">
        <f t="shared" si="0"/>
        <v>0</v>
      </c>
      <c r="F42" s="71" t="s">
        <v>74</v>
      </c>
      <c r="G42" s="20"/>
      <c r="H42" s="43"/>
    </row>
    <row r="43" spans="1:8" ht="15" customHeight="1" thickBot="1">
      <c r="A43" s="38">
        <v>0</v>
      </c>
      <c r="B43" s="123" t="s">
        <v>72</v>
      </c>
      <c r="C43" s="66" t="s">
        <v>64</v>
      </c>
      <c r="D43" s="97">
        <v>50</v>
      </c>
      <c r="E43" s="113">
        <f t="shared" si="0"/>
        <v>0</v>
      </c>
      <c r="F43" s="72"/>
      <c r="G43" s="21"/>
      <c r="H43" s="44"/>
    </row>
    <row r="44" spans="1:8" ht="14.25" thickBot="1" thickTop="1">
      <c r="A44" s="115" t="s">
        <v>53</v>
      </c>
      <c r="B44" s="24"/>
      <c r="C44" s="28"/>
      <c r="D44" s="20"/>
      <c r="E44" s="43"/>
      <c r="F44" s="20"/>
      <c r="G44" s="13"/>
      <c r="H44" s="13"/>
    </row>
    <row r="45" spans="1:9" ht="14.25" thickBot="1" thickTop="1">
      <c r="A45" s="25"/>
      <c r="B45" s="57"/>
      <c r="C45" s="52"/>
      <c r="D45" s="48" t="s">
        <v>4</v>
      </c>
      <c r="E45" s="75">
        <f>SUM(E24:E43)</f>
        <v>0</v>
      </c>
      <c r="F45" s="20"/>
      <c r="G45" s="39"/>
      <c r="H45" s="40"/>
      <c r="I45" s="13"/>
    </row>
    <row r="46" spans="1:9" ht="14.25" thickBot="1" thickTop="1">
      <c r="A46" s="25" t="s">
        <v>18</v>
      </c>
      <c r="B46" s="27"/>
      <c r="C46" s="53"/>
      <c r="D46" s="49" t="s">
        <v>16</v>
      </c>
      <c r="E46" s="73">
        <v>25</v>
      </c>
      <c r="F46" s="63" t="s">
        <v>58</v>
      </c>
      <c r="G46" s="22"/>
      <c r="H46" s="29"/>
      <c r="I46" s="13"/>
    </row>
    <row r="47" spans="1:9" ht="15.75" thickBot="1">
      <c r="A47" s="64" t="s">
        <v>5</v>
      </c>
      <c r="B47" s="26"/>
      <c r="C47" s="54"/>
      <c r="D47" s="50" t="s">
        <v>3</v>
      </c>
      <c r="E47" s="75">
        <f>E45/120%</f>
        <v>0</v>
      </c>
      <c r="F47" s="70" t="s">
        <v>69</v>
      </c>
      <c r="G47" s="41"/>
      <c r="H47" s="42"/>
      <c r="I47" s="13"/>
    </row>
    <row r="48" spans="1:9" ht="13.5" thickBot="1">
      <c r="A48" s="65"/>
      <c r="B48" s="23" t="s">
        <v>19</v>
      </c>
      <c r="C48" s="55"/>
      <c r="D48" s="51" t="s">
        <v>84</v>
      </c>
      <c r="E48" s="74">
        <f>E47*19.6%</f>
        <v>0</v>
      </c>
      <c r="F48" s="70" t="s">
        <v>5</v>
      </c>
      <c r="G48" s="20"/>
      <c r="H48" s="43"/>
      <c r="I48" s="13"/>
    </row>
    <row r="49" spans="1:9" ht="17.25" thickBot="1" thickTop="1">
      <c r="A49" s="65" t="s">
        <v>5</v>
      </c>
      <c r="B49" s="16" t="s">
        <v>33</v>
      </c>
      <c r="C49" s="54"/>
      <c r="D49" s="59" t="s">
        <v>24</v>
      </c>
      <c r="E49" s="76">
        <f>E45+E46</f>
        <v>25</v>
      </c>
      <c r="F49" s="2"/>
      <c r="G49" s="21"/>
      <c r="H49" s="44"/>
      <c r="I49" s="13"/>
    </row>
    <row r="50" spans="1:7" ht="13.5" thickBot="1">
      <c r="A50" s="106" t="s">
        <v>21</v>
      </c>
      <c r="B50" s="106" t="s">
        <v>31</v>
      </c>
      <c r="C50" s="56"/>
      <c r="D50" s="46"/>
      <c r="E50" s="17"/>
      <c r="F50" s="67" t="s">
        <v>47</v>
      </c>
      <c r="G50" s="103" t="s">
        <v>5</v>
      </c>
    </row>
    <row r="51" spans="1:83" ht="14.25" thickBot="1" thickTop="1">
      <c r="A51" s="106"/>
      <c r="B51" s="106"/>
      <c r="C51" s="77" t="s">
        <v>32</v>
      </c>
      <c r="D51" s="110" t="s">
        <v>1</v>
      </c>
      <c r="E51" s="79" t="s">
        <v>5</v>
      </c>
      <c r="F51" s="78" t="s">
        <v>35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2:83" ht="13.5" thickTop="1">
      <c r="B52" s="2" t="s">
        <v>5</v>
      </c>
      <c r="C52" s="13"/>
      <c r="D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2.75">
      <c r="A53" s="2"/>
      <c r="B53" s="2" t="s">
        <v>68</v>
      </c>
      <c r="F53" s="4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12.75">
      <c r="A54" s="24"/>
      <c r="B54" s="24"/>
      <c r="C54" s="24"/>
      <c r="D54" s="2"/>
      <c r="E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2" ht="12.75">
      <c r="A55" s="2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82" ht="12.75">
      <c r="A56" s="2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</row>
    <row r="57" spans="1:82" ht="12.75">
      <c r="A57" s="2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1:82" ht="12.75">
      <c r="A58" s="2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ht="12.75">
      <c r="A59" s="2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</row>
    <row r="60" spans="1:82" ht="12.75">
      <c r="A60" s="2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1:82" ht="12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</row>
    <row r="62" spans="1:82" ht="12.75">
      <c r="A62" s="2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</row>
    <row r="63" spans="1:82" ht="12.75">
      <c r="A63" s="2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</row>
    <row r="64" spans="1:83" ht="12.75">
      <c r="A64" s="24"/>
      <c r="B64" s="2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ht="12.75">
      <c r="A65" s="24"/>
      <c r="B65" s="2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ht="12.75">
      <c r="A66" s="24"/>
      <c r="B66" s="2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ht="12.75">
      <c r="A67" s="24"/>
      <c r="B67" s="2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ht="12.75">
      <c r="A68" s="24"/>
      <c r="B68" s="2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ht="12.75">
      <c r="A69" s="24"/>
      <c r="B69" s="2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ht="12.75">
      <c r="A70" s="24"/>
      <c r="B70" s="2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12.75">
      <c r="A71" s="24"/>
      <c r="B71" s="2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ht="12.75">
      <c r="A72" s="24"/>
      <c r="B72" s="2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ht="12.75">
      <c r="A73" s="24"/>
      <c r="B73" s="2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ht="12.75">
      <c r="A74" s="24"/>
      <c r="B74" s="2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4"/>
      <c r="B75" s="2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ht="12.75">
      <c r="A76" s="24"/>
      <c r="B76" s="2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ht="12.75">
      <c r="A77" s="24"/>
      <c r="B77" s="2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ht="12.75">
      <c r="A78" s="24"/>
      <c r="B78" s="2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ht="12.75">
      <c r="A79" s="24"/>
      <c r="B79" s="2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ht="12.75">
      <c r="A80" s="24"/>
      <c r="B80" s="2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ht="12.75">
      <c r="A81" s="24"/>
      <c r="B81" s="2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ht="12.75">
      <c r="A82" s="24"/>
      <c r="B82" s="2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ht="12.75">
      <c r="A83" s="24"/>
      <c r="B83" s="2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ht="12.75">
      <c r="A84" s="24"/>
      <c r="B84" s="2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ht="12.75">
      <c r="A85" s="24"/>
      <c r="B85" s="2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ht="12.75">
      <c r="A86" s="24"/>
      <c r="B86" s="2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ht="12.75">
      <c r="A87" s="24"/>
      <c r="B87" s="2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ht="12.75">
      <c r="A88" s="24"/>
      <c r="B88" s="2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ht="12.75">
      <c r="A89" s="24"/>
      <c r="B89" s="2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ht="12.75">
      <c r="A90" s="24"/>
      <c r="B90" s="2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ht="12.75">
      <c r="A91" s="24"/>
      <c r="B91" s="2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ht="12.75">
      <c r="A92" s="24"/>
      <c r="B92" s="2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ht="12.75">
      <c r="A93" s="24"/>
      <c r="B93" s="2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ht="12.75">
      <c r="A94" s="24"/>
      <c r="B94" s="2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ht="12.75">
      <c r="A95" s="24"/>
      <c r="B95" s="2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ht="12.75">
      <c r="A96" s="24"/>
      <c r="B96" s="2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ht="12.75">
      <c r="A97" s="24"/>
      <c r="B97" s="2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ht="12.75">
      <c r="A98" s="24"/>
      <c r="B98" s="2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ht="12.75">
      <c r="A99" s="24"/>
      <c r="B99" s="2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4"/>
      <c r="B100" s="2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ht="12.75">
      <c r="A101" s="24"/>
      <c r="B101" s="2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ht="12.75">
      <c r="A102" s="24"/>
      <c r="B102" s="2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ht="12.75">
      <c r="A103" s="24"/>
      <c r="B103" s="2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ht="12.75">
      <c r="A104" s="24"/>
      <c r="B104" s="2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ht="12.75">
      <c r="A105" s="24"/>
      <c r="B105" s="2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ht="12.75">
      <c r="A106" s="24"/>
      <c r="B106" s="2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ht="12.75">
      <c r="A107" s="24"/>
      <c r="B107" s="2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ht="12.75">
      <c r="A108" s="24"/>
      <c r="B108" s="2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ht="12.75">
      <c r="A109" s="24"/>
      <c r="B109" s="2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ht="12.75">
      <c r="A110" s="24"/>
      <c r="B110" s="2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ht="12.75">
      <c r="A111" s="24"/>
      <c r="B111" s="2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ht="12.75">
      <c r="A112" s="24"/>
      <c r="B112" s="2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ht="12.75">
      <c r="A113" s="24"/>
      <c r="B113" s="2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ht="12.75">
      <c r="A114" s="24"/>
      <c r="B114" s="2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ht="12.75">
      <c r="A115" s="24"/>
      <c r="B115" s="2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ht="12.75">
      <c r="A116" s="24"/>
      <c r="B116" s="2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ht="12.75">
      <c r="A117" s="24"/>
      <c r="B117" s="2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ht="12.75">
      <c r="A118" s="24"/>
      <c r="B118" s="2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ht="12.75">
      <c r="A119" s="24"/>
      <c r="B119" s="2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2:83" ht="12.75">
      <c r="B120" s="2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Bourquin</dc:creator>
  <cp:keywords/>
  <dc:description/>
  <cp:lastModifiedBy>tele equipement</cp:lastModifiedBy>
  <cp:lastPrinted>2014-11-18T18:26:22Z</cp:lastPrinted>
  <dcterms:created xsi:type="dcterms:W3CDTF">2000-03-24T16:01:26Z</dcterms:created>
  <dcterms:modified xsi:type="dcterms:W3CDTF">2009-05-01T05:38:03Z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